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8" windowWidth="15192" windowHeight="79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Sheet1!$A$2:$B$52</definedName>
  </definedNames>
  <calcPr calcId="152511"/>
</workbook>
</file>

<file path=xl/calcChain.xml><?xml version="1.0" encoding="utf-8"?>
<calcChain xmlns="http://schemas.openxmlformats.org/spreadsheetml/2006/main">
  <c r="B43" i="1" l="1"/>
  <c r="B25" i="1"/>
  <c r="B45" i="1" s="1"/>
  <c r="B15" i="1"/>
  <c r="B51" i="1" s="1"/>
  <c r="B47" i="1" l="1"/>
</calcChain>
</file>

<file path=xl/sharedStrings.xml><?xml version="1.0" encoding="utf-8"?>
<sst xmlns="http://schemas.openxmlformats.org/spreadsheetml/2006/main" count="43" uniqueCount="42">
  <si>
    <t>Funding</t>
  </si>
  <si>
    <t xml:space="preserve">Local churches </t>
  </si>
  <si>
    <t xml:space="preserve">Client donations </t>
  </si>
  <si>
    <t>Individual donations</t>
  </si>
  <si>
    <t xml:space="preserve">Corporate donations </t>
  </si>
  <si>
    <t>TOTAL FUNDING</t>
  </si>
  <si>
    <t>Expenses</t>
  </si>
  <si>
    <t>Personnel</t>
  </si>
  <si>
    <t>FICA &amp; Medicare (7.65%)</t>
  </si>
  <si>
    <t>Total personnel expenses</t>
  </si>
  <si>
    <t>Operations</t>
  </si>
  <si>
    <t>Bonding insurance</t>
  </si>
  <si>
    <t>Liability insurances</t>
  </si>
  <si>
    <t>Office supplies</t>
  </si>
  <si>
    <t>Printing</t>
  </si>
  <si>
    <t xml:space="preserve">Telephones and Internet </t>
  </si>
  <si>
    <t>Postage</t>
  </si>
  <si>
    <t>Public relations/advertising</t>
  </si>
  <si>
    <t>Equipment and repairs</t>
  </si>
  <si>
    <t>Travel</t>
  </si>
  <si>
    <t>Training &amp; staff development</t>
  </si>
  <si>
    <t>Office rent</t>
  </si>
  <si>
    <t>Other</t>
  </si>
  <si>
    <t xml:space="preserve">Total operations </t>
  </si>
  <si>
    <t xml:space="preserve">TOTAL EXPENSES </t>
  </si>
  <si>
    <t>Grants</t>
  </si>
  <si>
    <t>Other revenue</t>
  </si>
  <si>
    <t>Audit</t>
  </si>
  <si>
    <t>Salaries</t>
  </si>
  <si>
    <t>Workers compensation insurance (2.5%)</t>
  </si>
  <si>
    <t xml:space="preserve">Retirement </t>
  </si>
  <si>
    <t xml:space="preserve">Health insurance </t>
  </si>
  <si>
    <t>Interest</t>
  </si>
  <si>
    <t>FUNDING MINUS EXPENSES</t>
  </si>
  <si>
    <t xml:space="preserve">Materials &amp; supplies  </t>
  </si>
  <si>
    <t>Preliminary Budget</t>
  </si>
  <si>
    <t>CASH AT 12/31/2009</t>
  </si>
  <si>
    <t>Organization</t>
  </si>
  <si>
    <t>year</t>
  </si>
  <si>
    <t>x grant</t>
  </si>
  <si>
    <t>other expenses</t>
  </si>
  <si>
    <t>cash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</si>
</sst>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b/>
      <u val="singleAccounting"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164" fontId="1" fillId="0" borderId="0" xfId="2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165" fontId="4" fillId="0" borderId="0" xfId="1" applyNumberFormat="1" applyFont="1"/>
    <xf numFmtId="0" fontId="0" fillId="0" borderId="0" xfId="0" applyAlignment="1">
      <alignment horizontal="right"/>
    </xf>
    <xf numFmtId="165" fontId="4" fillId="0" borderId="0" xfId="1" applyNumberFormat="1" applyFont="1" applyAlignment="1">
      <alignment horizontal="center"/>
    </xf>
    <xf numFmtId="0" fontId="5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4" fontId="1" fillId="0" borderId="0" xfId="2" applyNumberFormat="1" applyFont="1"/>
    <xf numFmtId="165" fontId="1" fillId="0" borderId="0" xfId="1" applyNumberFormat="1" applyFont="1"/>
    <xf numFmtId="0" fontId="7" fillId="0" borderId="0" xfId="0" applyFont="1"/>
    <xf numFmtId="164" fontId="6" fillId="0" borderId="0" xfId="2" applyNumberFormat="1" applyFont="1"/>
    <xf numFmtId="164" fontId="4" fillId="0" borderId="0" xfId="2" applyNumberFormat="1" applyFont="1"/>
    <xf numFmtId="164" fontId="8" fillId="0" borderId="0" xfId="0" applyNumberFormat="1" applyFont="1" applyAlignment="1">
      <alignment horizontal="center"/>
    </xf>
    <xf numFmtId="10" fontId="0" fillId="0" borderId="0" xfId="0" applyNumberFormat="1"/>
    <xf numFmtId="0" fontId="3" fillId="0" borderId="0" xfId="0" applyFont="1" applyAlignment="1">
      <alignment horizontal="right"/>
    </xf>
    <xf numFmtId="164" fontId="4" fillId="0" borderId="0" xfId="0" applyNumberFormat="1" applyFont="1"/>
    <xf numFmtId="14" fontId="0" fillId="0" borderId="0" xfId="0" applyNumberFormat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0</xdr:rowOff>
    </xdr:from>
    <xdr:to>
      <xdr:col>0</xdr:col>
      <xdr:colOff>2990850</xdr:colOff>
      <xdr:row>0</xdr:row>
      <xdr:rowOff>572346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0"/>
          <a:ext cx="1314450" cy="572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view="pageLayout" topLeftCell="A4" zoomScale="120" zoomScaleNormal="100" zoomScalePageLayoutView="120" workbookViewId="0">
      <selection activeCell="A7" sqref="A7"/>
    </sheetView>
  </sheetViews>
  <sheetFormatPr defaultRowHeight="13.2" x14ac:dyDescent="0.25"/>
  <cols>
    <col min="1" max="1" width="51.44140625" customWidth="1"/>
    <col min="2" max="2" width="13.88671875" customWidth="1"/>
    <col min="3" max="3" width="5.6640625" customWidth="1"/>
    <col min="4" max="4" width="12.33203125" bestFit="1" customWidth="1"/>
  </cols>
  <sheetData>
    <row r="1" spans="1:4" ht="51" customHeight="1" x14ac:dyDescent="0.25">
      <c r="A1" s="25"/>
      <c r="B1" s="25"/>
    </row>
    <row r="2" spans="1:4" ht="15.6" x14ac:dyDescent="0.3">
      <c r="A2" s="27" t="s">
        <v>37</v>
      </c>
      <c r="B2" s="27"/>
    </row>
    <row r="3" spans="1:4" ht="15.6" x14ac:dyDescent="0.3">
      <c r="A3" s="27" t="s">
        <v>35</v>
      </c>
      <c r="B3" s="27"/>
    </row>
    <row r="4" spans="1:4" ht="15.6" x14ac:dyDescent="0.3">
      <c r="A4" s="27" t="s">
        <v>38</v>
      </c>
      <c r="B4" s="27"/>
    </row>
    <row r="5" spans="1:4" x14ac:dyDescent="0.25">
      <c r="A5" s="1"/>
      <c r="B5" s="1"/>
    </row>
    <row r="6" spans="1:4" x14ac:dyDescent="0.25">
      <c r="A6" s="26" t="s">
        <v>0</v>
      </c>
      <c r="B6" s="26"/>
      <c r="D6" s="1"/>
    </row>
    <row r="7" spans="1:4" x14ac:dyDescent="0.25">
      <c r="A7" s="13" t="s">
        <v>39</v>
      </c>
      <c r="B7" s="2">
        <v>25600</v>
      </c>
      <c r="D7" s="4"/>
    </row>
    <row r="8" spans="1:4" x14ac:dyDescent="0.25">
      <c r="A8" s="13" t="s">
        <v>39</v>
      </c>
      <c r="B8" s="3">
        <v>100000</v>
      </c>
      <c r="D8" s="5"/>
    </row>
    <row r="9" spans="1:4" x14ac:dyDescent="0.25">
      <c r="A9" t="s">
        <v>25</v>
      </c>
      <c r="B9" s="3">
        <v>40000</v>
      </c>
      <c r="D9" s="5"/>
    </row>
    <row r="10" spans="1:4" x14ac:dyDescent="0.25">
      <c r="A10" t="s">
        <v>1</v>
      </c>
      <c r="B10" s="3">
        <v>25000</v>
      </c>
      <c r="D10" s="5"/>
    </row>
    <row r="11" spans="1:4" x14ac:dyDescent="0.25">
      <c r="A11" t="s">
        <v>2</v>
      </c>
      <c r="B11" s="3">
        <v>12000</v>
      </c>
      <c r="D11" s="5"/>
    </row>
    <row r="12" spans="1:4" x14ac:dyDescent="0.25">
      <c r="A12" t="s">
        <v>3</v>
      </c>
      <c r="B12" s="3">
        <v>15000</v>
      </c>
      <c r="D12" s="5"/>
    </row>
    <row r="13" spans="1:4" x14ac:dyDescent="0.25">
      <c r="A13" t="s">
        <v>4</v>
      </c>
      <c r="B13" s="3">
        <v>20000</v>
      </c>
      <c r="D13" s="5"/>
    </row>
    <row r="14" spans="1:4" ht="15" x14ac:dyDescent="0.4">
      <c r="A14" t="s">
        <v>26</v>
      </c>
      <c r="B14" s="8">
        <v>2000</v>
      </c>
      <c r="D14" s="6"/>
    </row>
    <row r="15" spans="1:4" ht="16.8" x14ac:dyDescent="0.55000000000000004">
      <c r="A15" s="9" t="s">
        <v>5</v>
      </c>
      <c r="B15" s="11">
        <f>SUM(B7:B14)</f>
        <v>239600</v>
      </c>
      <c r="D15" s="10"/>
    </row>
    <row r="17" spans="1:4" x14ac:dyDescent="0.25">
      <c r="A17" s="1"/>
      <c r="B17" s="1"/>
    </row>
    <row r="18" spans="1:4" x14ac:dyDescent="0.25">
      <c r="A18" s="26" t="s">
        <v>6</v>
      </c>
      <c r="B18" s="26"/>
    </row>
    <row r="19" spans="1:4" x14ac:dyDescent="0.25">
      <c r="A19" s="12" t="s">
        <v>7</v>
      </c>
      <c r="B19" s="4"/>
    </row>
    <row r="20" spans="1:4" x14ac:dyDescent="0.25">
      <c r="A20" s="13" t="s">
        <v>28</v>
      </c>
      <c r="B20" s="14">
        <v>100000</v>
      </c>
      <c r="D20" s="4"/>
    </row>
    <row r="21" spans="1:4" x14ac:dyDescent="0.25">
      <c r="A21" t="s">
        <v>8</v>
      </c>
      <c r="B21" s="15">
        <v>10000</v>
      </c>
      <c r="D21" s="5"/>
    </row>
    <row r="22" spans="1:4" x14ac:dyDescent="0.25">
      <c r="A22" t="s">
        <v>29</v>
      </c>
      <c r="B22" s="15">
        <v>5000</v>
      </c>
      <c r="D22" s="5"/>
    </row>
    <row r="23" spans="1:4" x14ac:dyDescent="0.25">
      <c r="A23" t="s">
        <v>30</v>
      </c>
      <c r="B23" s="15">
        <v>1000</v>
      </c>
      <c r="D23" s="5"/>
    </row>
    <row r="24" spans="1:4" ht="15" x14ac:dyDescent="0.4">
      <c r="A24" t="s">
        <v>31</v>
      </c>
      <c r="B24" s="6">
        <v>14000</v>
      </c>
      <c r="D24" s="6"/>
    </row>
    <row r="25" spans="1:4" x14ac:dyDescent="0.25">
      <c r="A25" t="s">
        <v>9</v>
      </c>
      <c r="B25" s="4">
        <f>SUM(B20:B24)</f>
        <v>130000</v>
      </c>
      <c r="D25" s="4"/>
    </row>
    <row r="26" spans="1:4" x14ac:dyDescent="0.25">
      <c r="A26" s="16" t="s">
        <v>10</v>
      </c>
      <c r="B26" s="5"/>
      <c r="D26" s="5"/>
    </row>
    <row r="27" spans="1:4" x14ac:dyDescent="0.25">
      <c r="A27" t="s">
        <v>11</v>
      </c>
      <c r="B27" s="4">
        <v>150</v>
      </c>
      <c r="D27" s="4"/>
    </row>
    <row r="28" spans="1:4" x14ac:dyDescent="0.25">
      <c r="A28" t="s">
        <v>12</v>
      </c>
      <c r="B28" s="5">
        <v>1400</v>
      </c>
      <c r="D28" s="5"/>
    </row>
    <row r="29" spans="1:4" x14ac:dyDescent="0.25">
      <c r="A29" t="s">
        <v>40</v>
      </c>
      <c r="B29" s="5">
        <v>12000</v>
      </c>
      <c r="D29" s="5"/>
    </row>
    <row r="30" spans="1:4" x14ac:dyDescent="0.25">
      <c r="A30" t="s">
        <v>13</v>
      </c>
      <c r="B30" s="5">
        <v>2000</v>
      </c>
      <c r="D30" s="5"/>
    </row>
    <row r="31" spans="1:4" x14ac:dyDescent="0.25">
      <c r="A31" t="s">
        <v>14</v>
      </c>
      <c r="B31" s="5">
        <v>500</v>
      </c>
      <c r="D31" s="5"/>
    </row>
    <row r="32" spans="1:4" x14ac:dyDescent="0.25">
      <c r="A32" t="s">
        <v>15</v>
      </c>
      <c r="B32" s="5">
        <v>4000</v>
      </c>
      <c r="D32" s="5"/>
    </row>
    <row r="33" spans="1:4" x14ac:dyDescent="0.25">
      <c r="A33" t="s">
        <v>16</v>
      </c>
      <c r="B33" s="5">
        <v>400</v>
      </c>
      <c r="D33" s="5"/>
    </row>
    <row r="34" spans="1:4" x14ac:dyDescent="0.25">
      <c r="A34" t="s">
        <v>17</v>
      </c>
      <c r="B34" s="5">
        <v>500</v>
      </c>
      <c r="D34" s="5"/>
    </row>
    <row r="35" spans="1:4" x14ac:dyDescent="0.25">
      <c r="A35" t="s">
        <v>34</v>
      </c>
      <c r="B35" s="5">
        <v>2400</v>
      </c>
      <c r="D35" s="5"/>
    </row>
    <row r="36" spans="1:4" x14ac:dyDescent="0.25">
      <c r="A36" t="s">
        <v>18</v>
      </c>
      <c r="B36" s="5">
        <v>1000</v>
      </c>
      <c r="D36" s="5"/>
    </row>
    <row r="37" spans="1:4" x14ac:dyDescent="0.25">
      <c r="A37" t="s">
        <v>19</v>
      </c>
      <c r="B37" s="5">
        <v>3000</v>
      </c>
      <c r="D37" s="5"/>
    </row>
    <row r="38" spans="1:4" x14ac:dyDescent="0.25">
      <c r="A38" t="s">
        <v>20</v>
      </c>
      <c r="B38" s="5">
        <v>1000</v>
      </c>
      <c r="D38" s="5"/>
    </row>
    <row r="39" spans="1:4" x14ac:dyDescent="0.25">
      <c r="A39" t="s">
        <v>21</v>
      </c>
      <c r="B39" s="5">
        <v>600</v>
      </c>
      <c r="D39" s="5"/>
    </row>
    <row r="40" spans="1:4" x14ac:dyDescent="0.25">
      <c r="A40" t="s">
        <v>32</v>
      </c>
      <c r="B40" s="5">
        <v>1000</v>
      </c>
      <c r="D40" s="5"/>
    </row>
    <row r="41" spans="1:4" x14ac:dyDescent="0.25">
      <c r="A41" t="s">
        <v>27</v>
      </c>
      <c r="B41" s="5">
        <v>1000</v>
      </c>
      <c r="D41" s="5"/>
    </row>
    <row r="42" spans="1:4" ht="15" x14ac:dyDescent="0.4">
      <c r="A42" t="s">
        <v>22</v>
      </c>
      <c r="B42" s="6">
        <v>7000</v>
      </c>
      <c r="D42" s="6"/>
    </row>
    <row r="43" spans="1:4" x14ac:dyDescent="0.25">
      <c r="A43" t="s">
        <v>23</v>
      </c>
      <c r="B43" s="4">
        <f>SUM(B27:B42)</f>
        <v>37950</v>
      </c>
      <c r="D43" s="4"/>
    </row>
    <row r="44" spans="1:4" x14ac:dyDescent="0.25">
      <c r="B44" s="4"/>
    </row>
    <row r="45" spans="1:4" ht="16.8" x14ac:dyDescent="0.55000000000000004">
      <c r="A45" s="9" t="s">
        <v>24</v>
      </c>
      <c r="B45" s="17">
        <f>B25+B43</f>
        <v>167950</v>
      </c>
      <c r="D45" s="22"/>
    </row>
    <row r="46" spans="1:4" ht="16.8" x14ac:dyDescent="0.55000000000000004">
      <c r="A46" s="9"/>
      <c r="B46" s="17"/>
    </row>
    <row r="47" spans="1:4" ht="16.8" x14ac:dyDescent="0.55000000000000004">
      <c r="A47" s="9" t="s">
        <v>33</v>
      </c>
      <c r="B47" s="17">
        <f>B15-B45</f>
        <v>71650</v>
      </c>
      <c r="D47" s="17"/>
    </row>
    <row r="48" spans="1:4" ht="16.8" x14ac:dyDescent="0.55000000000000004">
      <c r="A48" s="9"/>
      <c r="B48" s="17"/>
    </row>
    <row r="49" spans="1:2" ht="16.8" x14ac:dyDescent="0.55000000000000004">
      <c r="A49" s="9" t="s">
        <v>41</v>
      </c>
      <c r="B49" s="17">
        <v>10000</v>
      </c>
    </row>
    <row r="50" spans="1:2" ht="15" x14ac:dyDescent="0.4">
      <c r="B50" s="18"/>
    </row>
    <row r="51" spans="1:2" ht="16.8" x14ac:dyDescent="0.55000000000000004">
      <c r="A51" s="9" t="s">
        <v>36</v>
      </c>
      <c r="B51" s="11">
        <f>B15-B45+B49</f>
        <v>81650</v>
      </c>
    </row>
    <row r="52" spans="1:2" ht="19.2" x14ac:dyDescent="0.6">
      <c r="A52" s="24"/>
      <c r="B52" s="19"/>
    </row>
    <row r="66" spans="1:5" x14ac:dyDescent="0.25">
      <c r="A66" s="23"/>
    </row>
    <row r="69" spans="1:5" x14ac:dyDescent="0.25">
      <c r="A69" s="12"/>
      <c r="B69" s="21"/>
      <c r="C69" s="21"/>
      <c r="D69" s="21"/>
      <c r="E69" s="21"/>
    </row>
    <row r="72" spans="1:5" x14ac:dyDescent="0.25">
      <c r="C72" s="20"/>
    </row>
    <row r="73" spans="1:5" x14ac:dyDescent="0.25">
      <c r="C73" s="20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</sheetData>
  <mergeCells count="6">
    <mergeCell ref="A1:B1"/>
    <mergeCell ref="A18:B18"/>
    <mergeCell ref="A2:B2"/>
    <mergeCell ref="A3:B3"/>
    <mergeCell ref="A4:B4"/>
    <mergeCell ref="A6:B6"/>
  </mergeCells>
  <phoneticPr fontId="9" type="noConversion"/>
  <printOptions horizontalCentered="1" verticalCentered="1"/>
  <pageMargins left="0.5" right="0.5" top="0.5" bottom="0.5" header="0.2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Crane</dc:creator>
  <cp:lastModifiedBy>Kimberly McCloskey</cp:lastModifiedBy>
  <cp:lastPrinted>2008-01-31T21:29:58Z</cp:lastPrinted>
  <dcterms:created xsi:type="dcterms:W3CDTF">2007-03-01T19:41:52Z</dcterms:created>
  <dcterms:modified xsi:type="dcterms:W3CDTF">2015-08-27T12:42:55Z</dcterms:modified>
</cp:coreProperties>
</file>